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8-2024\"/>
    </mc:Choice>
  </mc:AlternateContent>
  <xr:revisionPtr revIDLastSave="0" documentId="13_ncr:1_{8AD81D40-43D9-4B74-BB57-394C42D746AD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0" i="22" s="1"/>
  <c r="M7" i="22"/>
  <c r="N10" i="22" s="1"/>
  <c r="Q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<sst xmlns="http://schemas.openxmlformats.org/spreadsheetml/2006/main" count="34" uniqueCount="34">
  <si>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</si>
  <si>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</si>
  <si>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 xml:space="preserve">48462000-4 - Balík programů pro matematiku a prognózy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</si>
  <si>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</si>
  <si>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</si>
  <si>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</si>
  <si>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</si>
  <si>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</si>
  <si>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</si>
  <si>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</si>
  <si>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</si>
  <si>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</si>
  <si>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</si>
  <si>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</si>
  <si>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</si>
  <si>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</si>
  <si>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</si>
  <si>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</si>
  <si>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</si>
  <si>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</si>
  <si>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</si>
  <si>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</si>
  <si>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</si>
  <si>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</si>
  <si>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ks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</si>
  <si>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</si>
  <si>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377 631 320.</t>
  </si>
  <si>
    <t>Termín dodání</t>
  </si>
  <si>
    <t xml:space="preserve">Příloha č. 2 Kupní smlouvy - technická specifikace
Software III. 018 - 2024 </t>
  </si>
  <si>
    <t>do 31.12.2024</t>
  </si>
  <si>
    <t>Ing. Miroslav Flídr, Ph.D.,
Tel.: 37763 2559,
E-mail: flidr@kky.zcu.cz</t>
  </si>
  <si>
    <t>Technická 8,
301 00 Plzeň,
Fakulta aplikovaných věd - Katedra kybernetiky,
místnost UN 508</t>
  </si>
  <si>
    <t>Prodloužení standardní licence MATLAB 
Site ID 704556 
Na období 1.1.2025 - 31.12.2025</t>
  </si>
  <si>
    <r>
      <t xml:space="preserve">Prodloužení standardní licence MATLAB na období </t>
    </r>
    <r>
      <rPr>
        <b/>
        <sz val="11"/>
        <color rgb="FF000000"/>
        <rFont val="Calibri"/>
        <family val="2"/>
        <charset val="238"/>
      </rPr>
      <t>od 1.1.2025 do 31.12.2025.</t>
    </r>
    <r>
      <rPr>
        <sz val="11"/>
        <color rgb="FF000000"/>
        <rFont val="Calibri"/>
        <family val="2"/>
        <charset val="238"/>
      </rPr>
      <t xml:space="preserve">
Site ID 704556 .
</t>
    </r>
    <r>
      <rPr>
        <b/>
        <sz val="11"/>
        <color rgb="FF000000"/>
        <rFont val="Calibri"/>
        <family val="2"/>
        <charset val="238"/>
      </rPr>
      <t>Předplatné zahrnuje:</t>
    </r>
    <r>
      <rPr>
        <sz val="11"/>
        <color rgb="FF000000"/>
        <rFont val="Calibri"/>
        <family val="2"/>
        <charset val="238"/>
      </rPr>
      <t xml:space="preserve">
- přístup k novým verzím, opravám a aktualizacím
- přístup k technické podpoře
- možnost licenci rozšiřovat o další nadstavby
- možnost přidělovat / odebirat aplikační knihovny v rámci Master licence u IN a DC licencí
- možnost přechodu mezi licenčními variantami (např. "Individual" a "Designated Computer")
- on-line správa licenci
- okamžitý přístup ke zkušebním verzím všech produktů MathWorks
- přístup k MATLAB Online pro individuální (školní / standard) a Campus-Wide licence
- přístup k Prerelease verzím nových produktů
- přístup ke službě MATLAB Drive s kapacitou 5GB pro individuální  (školní / standard) a Campus-Wide licence
- přístup ke službě MATLAB Mobile (pro iOS a Android) pro individuální (školní / standard) a Campus-Wide licence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modelování fyzikálních systémů, jejich simulaci a pro návrh systémů řízení a odhadu.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</si>
</sst>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8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0" fontId="12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G1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6" customWidth="1"/>
    <col min="5" max="5" width="10.42578125" style="5" customWidth="1"/>
    <col min="6" max="6" width="109.85546875" style="6" customWidth="1"/>
    <col min="7" max="7" width="21.85546875" style="6" customWidth="1"/>
    <col min="8" max="8" width="24.5703125" style="2" hidden="1" customWidth="1"/>
    <col min="9" max="9" width="23.7109375" style="2" hidden="1" customWidth="1"/>
    <col min="10" max="10" width="27.85546875" style="2" customWidth="1"/>
    <col min="11" max="11" width="33.140625" style="57" customWidth="1"/>
    <col min="12" max="12" width="22.85546875" style="57" customWidth="1"/>
    <col min="13" max="13" width="22.140625" style="57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11.5703125" style="2" hidden="1" customWidth="1"/>
    <col min="19" max="19" width="32" style="16" customWidth="1"/>
    <col min="20" max="16384" width="9.140625" style="2"/>
  </cols>
  <sheetData>
    <row r="1" spans="1:19" ht="39.6" customHeight="1" x14ac:dyDescent="0.25">
      <c r="B1" s="3" t="s">
        <v>28</v>
      </c>
      <c r="C1" s="3"/>
      <c r="D1" s="4"/>
      <c r="K1" s="6"/>
      <c r="L1" s="6"/>
      <c r="M1" s="6"/>
      <c r="O1" s="7"/>
      <c r="P1" s="7"/>
      <c r="Q1" s="7"/>
      <c r="R1" s="7"/>
      <c r="S1" s="7"/>
    </row>
    <row r="2" spans="1:19" ht="15.75" x14ac:dyDescent="0.25">
      <c r="B2" s="8"/>
      <c r="C2" s="9"/>
      <c r="D2" s="9"/>
      <c r="K2" s="6"/>
      <c r="L2" s="6"/>
      <c r="M2" s="6"/>
      <c r="O2" s="10"/>
      <c r="P2" s="10"/>
      <c r="Q2" s="10"/>
      <c r="R2" s="10"/>
      <c r="S2" s="10"/>
    </row>
    <row r="3" spans="1:19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4"/>
      <c r="J3" s="15"/>
      <c r="K3" s="16"/>
      <c r="L3" s="16"/>
      <c r="M3" s="16"/>
      <c r="N3" s="15"/>
      <c r="O3" s="15"/>
      <c r="Q3" s="15"/>
    </row>
    <row r="4" spans="1:19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15"/>
      <c r="K4" s="6"/>
      <c r="L4" s="6"/>
      <c r="M4" s="6"/>
      <c r="N4" s="15"/>
      <c r="O4" s="15"/>
      <c r="Q4" s="15"/>
    </row>
    <row r="5" spans="1:19" ht="33.6" customHeight="1" thickBot="1" x14ac:dyDescent="0.3">
      <c r="B5" s="19"/>
      <c r="C5" s="20"/>
      <c r="D5" s="5"/>
      <c r="K5" s="6"/>
      <c r="L5" s="21"/>
      <c r="M5" s="21"/>
      <c r="O5" s="22" t="s">
        <v>11</v>
      </c>
      <c r="S5" s="23"/>
    </row>
    <row r="6" spans="1:19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14</v>
      </c>
      <c r="F6" s="25" t="s">
        <v>15</v>
      </c>
      <c r="G6" s="25" t="s">
        <v>16</v>
      </c>
      <c r="H6" s="25" t="s">
        <v>25</v>
      </c>
      <c r="I6" s="25" t="s">
        <v>17</v>
      </c>
      <c r="J6" s="26" t="s">
        <v>18</v>
      </c>
      <c r="K6" s="25" t="s">
        <v>19</v>
      </c>
      <c r="L6" s="25" t="s">
        <v>27</v>
      </c>
      <c r="M6" s="25" t="s">
        <v>20</v>
      </c>
      <c r="N6" s="25" t="s">
        <v>4</v>
      </c>
      <c r="O6" s="27" t="s">
        <v>5</v>
      </c>
      <c r="P6" s="26" t="s">
        <v>6</v>
      </c>
      <c r="Q6" s="26" t="s">
        <v>7</v>
      </c>
      <c r="R6" s="25" t="s">
        <v>21</v>
      </c>
      <c r="S6" s="25" t="s">
        <v>22</v>
      </c>
    </row>
    <row r="7" spans="1:19" ht="354.75" customHeight="1" thickTop="1" thickBot="1" x14ac:dyDescent="0.3">
      <c r="A7" s="28"/>
      <c r="B7" s="29">
        <v>1</v>
      </c>
      <c r="C7" s="30" t="s">
        <v>32</v>
      </c>
      <c r="D7" s="31">
        <v>1</v>
      </c>
      <c r="E7" s="30" t="s">
        <v>24</v>
      </c>
      <c r="F7" s="32" t="s">
        <v>33</v>
      </c>
      <c r="G7" s="30" t="s">
        <v>23</v>
      </c>
      <c r="H7" s="30"/>
      <c r="I7" s="30"/>
      <c r="J7" s="30" t="s">
        <v>30</v>
      </c>
      <c r="K7" s="30" t="s">
        <v>31</v>
      </c>
      <c r="L7" s="33" t="s">
        <v>29</v>
      </c>
      <c r="M7" s="34">
        <f>D7*N7</f>
        <v>135000</v>
      </c>
      <c r="N7" s="35">
        <v>135000</v>
      </c>
      <c r="O7" s="1"/>
      <c r="P7" s="36">
        <f>D7*O7</f>
        <v>0</v>
      </c>
      <c r="Q7" s="37" t="str">
        <f t="shared" ref="Q7" si="0">IF(ISNUMBER(O7), IF(O7&gt;N7,"NEVYHOVUJE","VYHOVUJE")," ")</f>
        <v xml:space="preserve"> </v>
      </c>
      <c r="R7" s="30"/>
      <c r="S7" s="38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K8" s="2"/>
      <c r="L8" s="2"/>
      <c r="M8" s="2"/>
      <c r="P8" s="39"/>
    </row>
    <row r="9" spans="1:19" ht="60.75" customHeight="1" thickTop="1" thickBot="1" x14ac:dyDescent="0.3">
      <c r="B9" s="40" t="s">
        <v>13</v>
      </c>
      <c r="C9" s="40"/>
      <c r="D9" s="40"/>
      <c r="E9" s="40"/>
      <c r="F9" s="40"/>
      <c r="G9" s="40"/>
      <c r="H9" s="41"/>
      <c r="I9" s="23"/>
      <c r="J9" s="23"/>
      <c r="K9" s="23"/>
      <c r="L9" s="42"/>
      <c r="M9" s="42"/>
      <c r="N9" s="43" t="s">
        <v>3</v>
      </c>
      <c r="O9" s="44" t="s">
        <v>9</v>
      </c>
      <c r="P9" s="45"/>
      <c r="Q9" s="46"/>
      <c r="R9" s="21"/>
      <c r="S9" s="47"/>
    </row>
    <row r="10" spans="1:19" ht="33" customHeight="1" thickTop="1" thickBot="1" x14ac:dyDescent="0.3">
      <c r="B10" s="48" t="s">
        <v>26</v>
      </c>
      <c r="C10" s="48"/>
      <c r="D10" s="48"/>
      <c r="E10" s="48"/>
      <c r="F10" s="48"/>
      <c r="G10" s="49"/>
      <c r="I10" s="50"/>
      <c r="J10" s="50"/>
      <c r="K10" s="50"/>
      <c r="L10" s="51"/>
      <c r="M10" s="51"/>
      <c r="N10" s="52">
        <f>SUM(M7:M7)</f>
        <v>135000</v>
      </c>
      <c r="O10" s="53">
        <f>SUM(P7:P7)</f>
        <v>0</v>
      </c>
      <c r="P10" s="54"/>
      <c r="Q10" s="55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K207" s="2"/>
      <c r="L207" s="2"/>
      <c r="M207" s="2"/>
    </row>
  </sheetData>
  <sheetProtection algorithmName="SHA-512" hashValue="E6pJ5fzIsWTqTnp+0/iCpLs7BFS1Q6Rj6CR78YcR9eElSaFiG9SiayMJBMDV/6wylyvod99TkzwtYCyicr+e6A==" saltValue="o6QL+4i1xWjMWgF5Hxah9g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7244094488188981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2024-09-27T07:57:11Z</cp:lastPrinted>
  <dcterms:created xsi:type="dcterms:W3CDTF">2014-03-05T12:43:32Z</dcterms:created>
  <dcterms:modified xsi:type="dcterms:W3CDTF">2024-10-18T08:44:58Z</dcterms:modified>
</cp:coreProperties>
</file>